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Z:\Marcom\~1 Projects_New\Equipment\CLS-AN-496 5 Tips-Cell Counting\Corning\REV 2\Drafts\"/>
    </mc:Choice>
  </mc:AlternateContent>
  <xr:revisionPtr revIDLastSave="0" documentId="8_{FE929C65-1DF3-4E06-8B5F-B5B9E6AADC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verview" sheetId="2" r:id="rId1"/>
    <sheet name="1. WellPlate Info" sheetId="3" r:id="rId2"/>
    <sheet name="2. Cell Count." sheetId="4" r:id="rId3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4" l="1"/>
  <c r="F9" i="4"/>
  <c r="D9" i="4"/>
</calcChain>
</file>

<file path=xl/sharedStrings.xml><?xml version="1.0" encoding="utf-8"?>
<sst xmlns="http://schemas.openxmlformats.org/spreadsheetml/2006/main" count="82" uniqueCount="79">
  <si>
    <t>This template provides quick references and calculators.*</t>
  </si>
  <si>
    <t>1. General Well Plate Information</t>
  </si>
  <si>
    <t xml:space="preserve">2. Cell Counting </t>
  </si>
  <si>
    <t>General information for commonly used culture flasks</t>
  </si>
  <si>
    <t>Type</t>
  </si>
  <si>
    <t>Row/Colums</t>
  </si>
  <si>
    <t>Well Diameter</t>
  </si>
  <si>
    <t>Well Work Area</t>
  </si>
  <si>
    <t>Work Volume</t>
  </si>
  <si>
    <t>Work Area</t>
  </si>
  <si>
    <t>2 * 3</t>
  </si>
  <si>
    <t>34.8 mm</t>
  </si>
  <si>
    <t>1.9 - 2.9 mL</t>
  </si>
  <si>
    <t>16.8 mL</t>
  </si>
  <si>
    <t>T-25</t>
  </si>
  <si>
    <t>5 - 7.5 mL</t>
  </si>
  <si>
    <t>3 * 4</t>
  </si>
  <si>
    <t>22.1 mm</t>
  </si>
  <si>
    <t>0.8 - 1.1 mL</t>
  </si>
  <si>
    <t>6.9 mL</t>
  </si>
  <si>
    <t>T-75</t>
  </si>
  <si>
    <t>15 - 22.5 mL</t>
  </si>
  <si>
    <t>4 * 6</t>
  </si>
  <si>
    <t>15.6 mm</t>
  </si>
  <si>
    <t>0.4 - 0.6 mL</t>
  </si>
  <si>
    <t>3.4 mL</t>
  </si>
  <si>
    <t>T-150</t>
  </si>
  <si>
    <t>30 - 45 mL</t>
  </si>
  <si>
    <t>6 * 8</t>
  </si>
  <si>
    <t>11.0 mm</t>
  </si>
  <si>
    <t>0.2 - 0.3 mL</t>
  </si>
  <si>
    <t>1,6 mL</t>
  </si>
  <si>
    <t>T-175</t>
  </si>
  <si>
    <t>35 - 52.5 mL</t>
  </si>
  <si>
    <t>8 * 12</t>
  </si>
  <si>
    <t>6.4 mm</t>
  </si>
  <si>
    <t>T-225</t>
  </si>
  <si>
    <t>45 - 67.5 mL</t>
  </si>
  <si>
    <t>16 * 24</t>
  </si>
  <si>
    <t>2.7 mm</t>
  </si>
  <si>
    <t>1.2 mm</t>
  </si>
  <si>
    <t>Counting Chamber Formulae</t>
  </si>
  <si>
    <t># of chambers counted:</t>
  </si>
  <si>
    <t>cells</t>
  </si>
  <si>
    <t>Cell Concentration:</t>
  </si>
  <si>
    <t>*10^</t>
  </si>
  <si>
    <t>cell/mL</t>
  </si>
  <si>
    <t>*Axion Biosystems is not responsible for consequences arising from the application of the results obtained from this template.</t>
  </si>
  <si>
    <t>Provided by Axion Biosystems</t>
  </si>
  <si>
    <t>General information for commonly used well plates</t>
  </si>
  <si>
    <t>6-well</t>
  </si>
  <si>
    <t>12-well</t>
  </si>
  <si>
    <t>24-well</t>
  </si>
  <si>
    <t>48-well</t>
  </si>
  <si>
    <t>96-well</t>
  </si>
  <si>
    <t>384-well</t>
  </si>
  <si>
    <t>1536-well</t>
  </si>
  <si>
    <r>
      <t>9.5 cm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</si>
  <si>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3.7 cm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</si>
  <si>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2.0 cm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</si>
  <si>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0.95 cm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</si>
  <si>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0.35 cm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</si>
  <si>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0.031 - 0.056 cm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</si>
  <si>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0.011 -0.023 cm</t>
    </r>
    <r>
      <rPr>
        <vertAlign val="superscript"/>
        <sz val="11"/>
        <color theme="1"/>
        <rFont val="Calibri"/>
        <family val="2"/>
        <scheme val="minor"/>
      </rPr>
      <t>2</t>
    </r>
  </si>
  <si>
    <t>100 - 200 µL</t>
  </si>
  <si>
    <t>25 - 50 µL</t>
  </si>
  <si>
    <t>5 - 10 µL</t>
  </si>
  <si>
    <t>350 µL</t>
  </si>
  <si>
    <t>112 µL</t>
  </si>
  <si>
    <r>
      <t xml:space="preserve">12.5 </t>
    </r>
    <r>
      <rPr>
        <sz val="11"/>
        <color theme="1"/>
        <rFont val="Calibri"/>
        <family val="2"/>
      </rPr>
      <t>µL</t>
    </r>
  </si>
  <si>
    <r>
      <t>25 cm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</si>
  <si>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75 cm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</si>
  <si>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150 cm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</si>
  <si>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175 cm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</si>
  <si>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225 cm</t>
    </r>
    <r>
      <rPr>
        <vertAlign val="superscript"/>
        <sz val="11"/>
        <color theme="1"/>
        <rFont val="Calibri"/>
        <family val="2"/>
        <scheme val="minor"/>
      </rPr>
      <t>2</t>
    </r>
  </si>
  <si>
    <t>Max. Volume</t>
  </si>
  <si>
    <t>32 * 48</t>
  </si>
  <si>
    <r>
      <t>1 mm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square counting (e.g., </t>
    </r>
    <r>
      <rPr>
        <sz val="11"/>
        <color rgb="FF00B0F0"/>
        <rFont val="Calibri"/>
        <family val="2"/>
        <scheme val="minor"/>
      </rPr>
      <t>Blue</t>
    </r>
    <r>
      <rPr>
        <sz val="11"/>
        <color theme="1"/>
        <rFont val="Calibri"/>
        <family val="2"/>
        <scheme val="minor"/>
      </rPr>
      <t xml:space="preserve"> box)</t>
    </r>
  </si>
  <si>
    <t>Total amount of cells counted: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</si>
</sst>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Dot">
        <color auto="1"/>
      </right>
      <top/>
      <bottom style="thin">
        <color indexed="64"/>
      </bottom>
      <diagonal/>
    </border>
    <border>
      <left style="dashDot">
        <color auto="1"/>
      </left>
      <right style="dashDot">
        <color auto="1"/>
      </right>
      <top/>
      <bottom style="thin">
        <color indexed="64"/>
      </bottom>
      <diagonal/>
    </border>
    <border>
      <left style="dashDot">
        <color auto="1"/>
      </left>
      <right/>
      <top/>
      <bottom style="thin">
        <color indexed="64"/>
      </bottom>
      <diagonal/>
    </border>
    <border>
      <left/>
      <right style="dashDot">
        <color auto="1"/>
      </right>
      <top/>
      <bottom/>
      <diagonal/>
    </border>
    <border>
      <left style="dashDot">
        <color auto="1"/>
      </left>
      <right style="dashDot">
        <color auto="1"/>
      </right>
      <top/>
      <bottom/>
      <diagonal/>
    </border>
    <border>
      <left style="dashDot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ashDot">
        <color auto="1"/>
      </right>
      <top/>
      <bottom style="thin">
        <color indexed="64"/>
      </bottom>
      <diagonal/>
    </border>
    <border>
      <left style="thin">
        <color indexed="64"/>
      </left>
      <right style="dashDot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dashDot">
        <color auto="1"/>
      </left>
      <right style="thin">
        <color indexed="64"/>
      </right>
      <top/>
      <bottom style="thin">
        <color indexed="64"/>
      </bottom>
      <diagonal/>
    </border>
    <border>
      <left style="dashDot">
        <color auto="1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2" fillId="0" borderId="0" xfId="0" applyFont="1"/>
    <xf numFmtId="2" fontId="0" fillId="3" borderId="1" xfId="0" applyNumberFormat="1" applyFill="1" applyBorder="1" applyProtection="1">
      <protection hidden="1"/>
    </xf>
    <xf numFmtId="0" fontId="0" fillId="3" borderId="8" xfId="0" applyFill="1" applyBorder="1" applyAlignment="1" applyProtection="1">
      <alignment horizontal="center" vertical="top"/>
      <protection hidden="1"/>
    </xf>
    <xf numFmtId="0" fontId="0" fillId="0" borderId="8" xfId="0" applyBorder="1"/>
    <xf numFmtId="0" fontId="4" fillId="0" borderId="0" xfId="0" applyFont="1"/>
    <xf numFmtId="0" fontId="5" fillId="0" borderId="0" xfId="0" applyFont="1"/>
    <xf numFmtId="0" fontId="0" fillId="0" borderId="9" xfId="0" applyBorder="1"/>
    <xf numFmtId="0" fontId="2" fillId="0" borderId="10" xfId="0" applyFont="1" applyBorder="1"/>
    <xf numFmtId="0" fontId="0" fillId="0" borderId="11" xfId="0" applyBorder="1"/>
    <xf numFmtId="0" fontId="0" fillId="2" borderId="11" xfId="0" applyFill="1" applyBorder="1"/>
    <xf numFmtId="0" fontId="0" fillId="0" borderId="12" xfId="0" applyBorder="1"/>
    <xf numFmtId="0" fontId="2" fillId="0" borderId="13" xfId="0" applyFont="1" applyBorder="1"/>
    <xf numFmtId="0" fontId="0" fillId="0" borderId="14" xfId="0" applyBorder="1"/>
    <xf numFmtId="0" fontId="0" fillId="2" borderId="14" xfId="0" applyFill="1" applyBorder="1"/>
    <xf numFmtId="2" fontId="0" fillId="0" borderId="0" xfId="0" applyNumberFormat="1" applyProtection="1">
      <protection hidden="1"/>
    </xf>
    <xf numFmtId="0" fontId="0" fillId="0" borderId="0" xfId="0" applyAlignment="1" applyProtection="1">
      <alignment horizontal="center" vertical="top"/>
      <protection hidden="1"/>
    </xf>
    <xf numFmtId="0" fontId="0" fillId="0" borderId="0" xfId="0" applyProtection="1">
      <protection hidden="1"/>
    </xf>
    <xf numFmtId="0" fontId="6" fillId="0" borderId="0" xfId="0" applyFont="1"/>
    <xf numFmtId="0" fontId="6" fillId="0" borderId="9" xfId="0" applyFont="1" applyBorder="1"/>
    <xf numFmtId="3" fontId="0" fillId="3" borderId="1" xfId="0" applyNumberFormat="1" applyFill="1" applyBorder="1" applyProtection="1">
      <protection hidden="1"/>
    </xf>
    <xf numFmtId="0" fontId="6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4" borderId="8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123825</xdr:colOff>
      <xdr:row>2</xdr:row>
      <xdr:rowOff>69438</xdr:rowOff>
    </xdr:from>
    <xdr:to>
      <xdr:col>9</xdr:col>
      <xdr:colOff>19049</xdr:colOff>
      <xdr:row>9</xdr:row>
      <xdr:rowOff>101068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05497F9-7B57-3C01-25DC-94D44E8FC8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3800" y="526638"/>
          <a:ext cx="1695449" cy="13651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405850</xdr:colOff>
      <xdr:row>12</xdr:row>
      <xdr:rowOff>8282</xdr:rowOff>
    </xdr:from>
    <xdr:to>
      <xdr:col>6</xdr:col>
      <xdr:colOff>629481</xdr:colOff>
      <xdr:row>16</xdr:row>
      <xdr:rowOff>115956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1101589" y="2294282"/>
          <a:ext cx="3163957" cy="8696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en-US" sz="1100"/>
            <a:t>General remarks:</a:t>
          </a:r>
        </a:p>
        <a:p>
          <a:pPr lvl="0" algn="l"/>
          <a:endParaRPr lang="en-US" sz="1100"/>
        </a:p>
        <a:p>
          <a:pPr lvl="0" algn="l"/>
          <a:r>
            <a:rPr lang="en-US" sz="1100">
              <a:solidFill>
                <a:schemeClr val="accent1">
                  <a:lumMod val="75000"/>
                </a:schemeClr>
              </a:solidFill>
            </a:rPr>
            <a:t>Blue</a:t>
          </a:r>
          <a:r>
            <a:rPr lang="en-US" sz="1100"/>
            <a:t> cells</a:t>
          </a:r>
          <a:r>
            <a:rPr lang="en-US" sz="1100" baseline="0"/>
            <a:t> are required data provided by user. </a:t>
          </a:r>
          <a:r>
            <a:rPr lang="en-US" sz="1100" baseline="0">
              <a:solidFill>
                <a:schemeClr val="accent6">
                  <a:lumMod val="75000"/>
                </a:schemeClr>
              </a:solidFill>
            </a:rPr>
            <a:t>Green</a:t>
          </a:r>
          <a:r>
            <a:rPr lang="en-US" sz="1100" baseline="0"/>
            <a:t> cells are then calcuted results.</a:t>
          </a:r>
          <a:endParaRPr lang="en-US" sz="1100"/>
        </a:p>
      </xdr:txBody>
    </xdr:sp>
    <xdr:clientData/>
  </xdr:twoCellAnchor>
  <xdr:twoCellAnchor editAs="oneCell">
    <xdr:from>
      <xdr:col>8</xdr:col>
      <xdr:colOff>231916</xdr:colOff>
      <xdr:row>1</xdr:row>
      <xdr:rowOff>49707</xdr:rowOff>
    </xdr:from>
    <xdr:to>
      <xdr:col>13</xdr:col>
      <xdr:colOff>518080</xdr:colOff>
      <xdr:row>18</xdr:row>
      <xdr:rowOff>839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86"/>
        <a:stretch/>
      </xdr:blipFill>
      <xdr:spPr>
        <a:xfrm>
          <a:off x="5259459" y="240207"/>
          <a:ext cx="3764860" cy="3209510"/>
        </a:xfrm>
        <a:prstGeom prst="rect">
          <a:avLst/>
        </a:prstGeom>
      </xdr:spPr>
    </xdr:pic>
    <xdr:clientData/>
  </xdr:twoCellAnchor>
  <xdr:twoCellAnchor>
    <xdr:from>
      <xdr:col>8</xdr:col>
      <xdr:colOff>446849</xdr:colOff>
      <xdr:row>12</xdr:row>
      <xdr:rowOff>107881</xdr:rowOff>
    </xdr:from>
    <xdr:to>
      <xdr:col>10</xdr:col>
      <xdr:colOff>55910</xdr:colOff>
      <xdr:row>17</xdr:row>
      <xdr:rowOff>69781</xdr:rowOff>
    </xdr:to>
    <xdr:sp macro="" textlink="">
      <xdr:nvSpPr>
        <xdr:cNvPr id="41" name="Rectangle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5474392" y="2402164"/>
          <a:ext cx="1000540" cy="914400"/>
        </a:xfrm>
        <a:prstGeom prst="rect">
          <a:avLst/>
        </a:prstGeom>
        <a:solidFill>
          <a:srgbClr val="5B9BD5">
            <a:alpha val="40000"/>
          </a:srgbClr>
        </a:solidFill>
        <a:ln w="3810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434011</xdr:colOff>
      <xdr:row>1</xdr:row>
      <xdr:rowOff>149295</xdr:rowOff>
    </xdr:from>
    <xdr:to>
      <xdr:col>10</xdr:col>
      <xdr:colOff>43072</xdr:colOff>
      <xdr:row>6</xdr:row>
      <xdr:rowOff>111195</xdr:rowOff>
    </xdr:to>
    <xdr:sp macro="" textlink="">
      <xdr:nvSpPr>
        <xdr:cNvPr id="50" name="Rectangle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/>
      </xdr:nvSpPr>
      <xdr:spPr>
        <a:xfrm>
          <a:off x="5461554" y="339795"/>
          <a:ext cx="1000540" cy="914400"/>
        </a:xfrm>
        <a:prstGeom prst="rect">
          <a:avLst/>
        </a:prstGeom>
        <a:solidFill>
          <a:srgbClr val="5B9BD5">
            <a:alpha val="40000"/>
          </a:srgbClr>
        </a:solidFill>
        <a:ln w="3810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workbookViewId="0">
      <selection activeCell="J1" sqref="J1"/>
    </sheetView>
  </sheetViews>
  <sheetFormatPr defaultColWidth="0" defaultRowHeight="15" zeroHeight="1" x14ac:dyDescent="0.25"/>
  <cols>
    <col min="1" max="1" width="9" customWidth="1"/>
    <col min="2" max="2" width="9.140625" customWidth="1"/>
    <col min="3" max="9" width="9" customWidth="1"/>
    <col min="10" max="10" width="14.5703125" customWidth="1"/>
    <col min="11" max="16384" width="9" hidden="1"/>
  </cols>
  <sheetData>
    <row r="1" spans="2:7" x14ac:dyDescent="0.25"/>
    <row r="2" spans="2:7" ht="21" x14ac:dyDescent="0.35">
      <c r="B2" s="15" t="s">
        <v>0</v>
      </c>
    </row>
    <row r="3" spans="2:7" x14ac:dyDescent="0.25"/>
    <row r="4" spans="2:7" x14ac:dyDescent="0.25">
      <c r="B4" t="s">
        <v>1</v>
      </c>
    </row>
    <row r="5" spans="2:7" x14ac:dyDescent="0.25">
      <c r="B5" t="s">
        <v>2</v>
      </c>
    </row>
    <row r="6" spans="2:7" x14ac:dyDescent="0.25"/>
    <row r="7" spans="2:7" x14ac:dyDescent="0.25"/>
    <row r="8" spans="2:7" x14ac:dyDescent="0.25"/>
    <row r="9" spans="2:7" x14ac:dyDescent="0.25"/>
    <row r="10" spans="2:7" x14ac:dyDescent="0.25"/>
    <row r="11" spans="2:7" x14ac:dyDescent="0.25">
      <c r="G11" t="s">
        <v>48</v>
      </c>
    </row>
    <row r="12" spans="2:7" x14ac:dyDescent="0.25">
      <c r="B12" s="14" t="s">
        <v>47</v>
      </c>
    </row>
    <row r="13" spans="2:7" x14ac:dyDescent="0.25"/>
  </sheetData>
  <pageMargins left="0.7" right="0.7" top="0.75" bottom="0.75" header="0.3" footer="0.3"/>
  <pageSetup orientation="portrait" r:id="rId1"/>
  <headerFooter>
    <oddFooter>&amp;R_x000D_&amp;1#&amp;"Arial"&amp;10&amp;K000000 General - Corning (L4)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FC11"/>
  <sheetViews>
    <sheetView workbookViewId="0">
      <selection activeCell="B10" sqref="B10"/>
    </sheetView>
  </sheetViews>
  <sheetFormatPr defaultColWidth="0" defaultRowHeight="15" zeroHeight="1" x14ac:dyDescent="0.25"/>
  <cols>
    <col min="1" max="1" width="10.7109375" customWidth="1"/>
    <col min="2" max="2" width="12.28515625" bestFit="1" customWidth="1"/>
    <col min="3" max="3" width="14.42578125" customWidth="1"/>
    <col min="4" max="4" width="16.42578125" customWidth="1"/>
    <col min="5" max="5" width="15" customWidth="1"/>
    <col min="6" max="6" width="13.85546875" style="20" customWidth="1"/>
    <col min="7" max="7" width="2.7109375" customWidth="1"/>
    <col min="8" max="8" width="6.140625" customWidth="1"/>
    <col min="9" max="9" width="11.42578125" customWidth="1"/>
    <col min="10" max="10" width="13.28515625" bestFit="1" customWidth="1"/>
    <col min="11" max="11" width="53.28515625" customWidth="1"/>
    <col min="12" max="12" width="3.85546875" customWidth="1"/>
    <col min="13" max="16383" width="9.140625" hidden="1"/>
    <col min="16384" max="16384" width="3" hidden="1" customWidth="1"/>
  </cols>
  <sheetData>
    <row r="1" spans="1:12" ht="18.75" x14ac:dyDescent="0.3">
      <c r="A1" s="27"/>
      <c r="B1" s="30" t="s">
        <v>49</v>
      </c>
      <c r="C1" s="30"/>
      <c r="D1" s="30"/>
      <c r="E1" s="30"/>
      <c r="H1" s="28"/>
      <c r="I1" s="30" t="s">
        <v>3</v>
      </c>
      <c r="J1" s="30"/>
      <c r="K1" s="30"/>
      <c r="L1" s="27"/>
    </row>
    <row r="2" spans="1:12" x14ac:dyDescent="0.25">
      <c r="H2" s="16"/>
    </row>
    <row r="3" spans="1:12" x14ac:dyDescent="0.25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1" t="s">
        <v>75</v>
      </c>
      <c r="G3" s="10"/>
      <c r="H3" s="17" t="s">
        <v>4</v>
      </c>
      <c r="I3" s="2" t="s">
        <v>9</v>
      </c>
      <c r="J3" s="3" t="s">
        <v>8</v>
      </c>
      <c r="K3" s="10"/>
    </row>
    <row r="4" spans="1:12" ht="17.25" x14ac:dyDescent="0.25">
      <c r="A4" s="4" t="s">
        <v>50</v>
      </c>
      <c r="B4" s="5" t="s">
        <v>10</v>
      </c>
      <c r="C4" s="5" t="s">
        <v>11</v>
      </c>
      <c r="D4" s="5" t="s">
        <v>57</v>
      </c>
      <c r="E4" s="5" t="s">
        <v>12</v>
      </c>
      <c r="F4" s="22" t="s">
        <v>13</v>
      </c>
      <c r="H4" s="18" t="s">
        <v>14</v>
      </c>
      <c r="I4" s="5" t="s">
        <v>70</v>
      </c>
      <c r="J4" s="6" t="s">
        <v>15</v>
      </c>
    </row>
    <row r="5" spans="1:12" ht="17.25" x14ac:dyDescent="0.25">
      <c r="A5" s="7" t="s">
        <v>51</v>
      </c>
      <c r="B5" s="8" t="s">
        <v>16</v>
      </c>
      <c r="C5" s="8" t="s">
        <v>17</v>
      </c>
      <c r="D5" s="8" t="s">
        <v>58</v>
      </c>
      <c r="E5" s="8" t="s">
        <v>18</v>
      </c>
      <c r="F5" s="23" t="s">
        <v>19</v>
      </c>
      <c r="H5" s="19" t="s">
        <v>20</v>
      </c>
      <c r="I5" s="8" t="s">
        <v>71</v>
      </c>
      <c r="J5" s="9" t="s">
        <v>21</v>
      </c>
    </row>
    <row r="6" spans="1:12" ht="17.25" x14ac:dyDescent="0.25">
      <c r="A6" s="4" t="s">
        <v>52</v>
      </c>
      <c r="B6" s="5" t="s">
        <v>22</v>
      </c>
      <c r="C6" s="5" t="s">
        <v>23</v>
      </c>
      <c r="D6" s="5" t="s">
        <v>59</v>
      </c>
      <c r="E6" s="5" t="s">
        <v>24</v>
      </c>
      <c r="F6" s="22" t="s">
        <v>25</v>
      </c>
      <c r="H6" s="18" t="s">
        <v>26</v>
      </c>
      <c r="I6" s="5" t="s">
        <v>72</v>
      </c>
      <c r="J6" s="6" t="s">
        <v>27</v>
      </c>
    </row>
    <row r="7" spans="1:12" ht="17.25" x14ac:dyDescent="0.25">
      <c r="A7" s="7" t="s">
        <v>53</v>
      </c>
      <c r="B7" s="8" t="s">
        <v>28</v>
      </c>
      <c r="C7" s="8" t="s">
        <v>29</v>
      </c>
      <c r="D7" s="8" t="s">
        <v>60</v>
      </c>
      <c r="E7" s="8" t="s">
        <v>30</v>
      </c>
      <c r="F7" s="23" t="s">
        <v>31</v>
      </c>
      <c r="H7" s="19" t="s">
        <v>32</v>
      </c>
      <c r="I7" s="8" t="s">
        <v>73</v>
      </c>
      <c r="J7" s="9" t="s">
        <v>33</v>
      </c>
    </row>
    <row r="8" spans="1:12" ht="17.25" x14ac:dyDescent="0.25">
      <c r="A8" s="4" t="s">
        <v>54</v>
      </c>
      <c r="B8" s="5" t="s">
        <v>34</v>
      </c>
      <c r="C8" s="5" t="s">
        <v>35</v>
      </c>
      <c r="D8" s="5" t="s">
        <v>61</v>
      </c>
      <c r="E8" s="5" t="s">
        <v>64</v>
      </c>
      <c r="F8" s="22" t="s">
        <v>67</v>
      </c>
      <c r="H8" s="18" t="s">
        <v>36</v>
      </c>
      <c r="I8" s="5" t="s">
        <v>74</v>
      </c>
      <c r="J8" s="6" t="s">
        <v>37</v>
      </c>
    </row>
    <row r="9" spans="1:12" ht="17.25" x14ac:dyDescent="0.25">
      <c r="A9" s="7" t="s">
        <v>55</v>
      </c>
      <c r="B9" s="8" t="s">
        <v>38</v>
      </c>
      <c r="C9" s="8" t="s">
        <v>39</v>
      </c>
      <c r="D9" s="8" t="s">
        <v>62</v>
      </c>
      <c r="E9" s="8" t="s">
        <v>65</v>
      </c>
      <c r="F9" s="23" t="s">
        <v>68</v>
      </c>
      <c r="H9" s="16"/>
    </row>
    <row r="10" spans="1:12" ht="17.25" x14ac:dyDescent="0.25">
      <c r="A10" s="4" t="s">
        <v>56</v>
      </c>
      <c r="B10" s="5" t="s">
        <v>76</v>
      </c>
      <c r="C10" s="5" t="s">
        <v>40</v>
      </c>
      <c r="D10" s="5" t="s">
        <v>63</v>
      </c>
      <c r="E10" s="5" t="s">
        <v>66</v>
      </c>
      <c r="F10" s="22" t="s">
        <v>69</v>
      </c>
      <c r="H10" s="16"/>
    </row>
    <row r="11" spans="1:12" x14ac:dyDescent="0.25">
      <c r="H11" s="16"/>
    </row>
  </sheetData>
  <mergeCells count="2">
    <mergeCell ref="B1:E1"/>
    <mergeCell ref="I1:K1"/>
  </mergeCells>
  <pageMargins left="0.7" right="0.7" top="0.75" bottom="0.75" header="0.3" footer="0.3"/>
  <pageSetup orientation="portrait" r:id="rId1"/>
  <headerFooter>
    <oddFooter>&amp;R_x000D_&amp;1#&amp;"Arial"&amp;10&amp;K000000 General - Corning (L4)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0"/>
  <sheetViews>
    <sheetView zoomScaleNormal="100" workbookViewId="0">
      <selection activeCell="C7" sqref="C7"/>
    </sheetView>
  </sheetViews>
  <sheetFormatPr defaultColWidth="0" defaultRowHeight="15" zeroHeight="1" x14ac:dyDescent="0.25"/>
  <cols>
    <col min="1" max="4" width="9.140625" customWidth="1"/>
    <col min="5" max="5" width="5.28515625" customWidth="1"/>
    <col min="6" max="6" width="6" customWidth="1"/>
    <col min="7" max="14" width="9.140625" customWidth="1"/>
    <col min="15" max="16384" width="9.140625" hidden="1"/>
  </cols>
  <sheetData>
    <row r="1" spans="2:7" ht="21" x14ac:dyDescent="0.35">
      <c r="C1" s="15" t="s">
        <v>41</v>
      </c>
    </row>
    <row r="2" spans="2:7" x14ac:dyDescent="0.25"/>
    <row r="3" spans="2:7" ht="17.25" x14ac:dyDescent="0.25">
      <c r="B3" t="s">
        <v>77</v>
      </c>
    </row>
    <row r="4" spans="2:7" x14ac:dyDescent="0.25"/>
    <row r="5" spans="2:7" x14ac:dyDescent="0.25">
      <c r="B5" s="31" t="s">
        <v>42</v>
      </c>
      <c r="C5" s="31"/>
      <c r="D5" s="31"/>
      <c r="E5" s="32">
        <v>0</v>
      </c>
      <c r="F5" s="32"/>
      <c r="G5" s="13"/>
    </row>
    <row r="6" spans="2:7" x14ac:dyDescent="0.25">
      <c r="B6" s="31" t="s">
        <v>78</v>
      </c>
      <c r="C6" s="31"/>
      <c r="D6" s="31"/>
      <c r="E6" s="32">
        <v>0</v>
      </c>
      <c r="F6" s="32"/>
      <c r="G6" s="13" t="s">
        <v>43</v>
      </c>
    </row>
    <row r="7" spans="2:7" x14ac:dyDescent="0.25"/>
    <row r="8" spans="2:7" x14ac:dyDescent="0.25"/>
    <row r="9" spans="2:7" x14ac:dyDescent="0.25">
      <c r="B9" t="s">
        <v>44</v>
      </c>
      <c r="D9" s="11">
        <f>IFERROR((E6/E5)*10^4/(10^(ROUNDDOWN(LOG10((E6/E5)*10^4),0))), 0)</f>
        <v>0</v>
      </c>
      <c r="E9" s="13" t="s">
        <v>45</v>
      </c>
      <c r="F9" s="12">
        <f>IFERROR(ROUNDDOWN(LOG10((E6/E5)*10^4),0),0)</f>
        <v>0</v>
      </c>
      <c r="G9" s="13" t="s">
        <v>46</v>
      </c>
    </row>
    <row r="10" spans="2:7" x14ac:dyDescent="0.25">
      <c r="D10" s="29">
        <f>IFERROR(E6/E5*10^4,0)</f>
        <v>0</v>
      </c>
      <c r="E10" s="13" t="s">
        <v>46</v>
      </c>
      <c r="F10" s="13"/>
      <c r="G10" s="13"/>
    </row>
    <row r="11" spans="2:7" x14ac:dyDescent="0.25"/>
    <row r="12" spans="2:7" x14ac:dyDescent="0.25"/>
    <row r="13" spans="2:7" x14ac:dyDescent="0.25"/>
    <row r="14" spans="2:7" x14ac:dyDescent="0.25"/>
    <row r="15" spans="2:7" x14ac:dyDescent="0.25">
      <c r="B15" s="31"/>
      <c r="C15" s="31"/>
      <c r="D15" s="31"/>
      <c r="E15" s="33"/>
      <c r="F15" s="33"/>
    </row>
    <row r="16" spans="2:7" x14ac:dyDescent="0.25">
      <c r="B16" s="31"/>
      <c r="C16" s="31"/>
      <c r="D16" s="31"/>
      <c r="E16" s="33"/>
      <c r="F16" s="33"/>
    </row>
    <row r="17" spans="2:6" x14ac:dyDescent="0.25"/>
    <row r="18" spans="2:6" x14ac:dyDescent="0.25"/>
    <row r="19" spans="2:6" x14ac:dyDescent="0.25">
      <c r="D19" s="24"/>
      <c r="F19" s="25"/>
    </row>
    <row r="20" spans="2:6" x14ac:dyDescent="0.25">
      <c r="D20" s="26"/>
    </row>
    <row r="21" spans="2:6" hidden="1" x14ac:dyDescent="0.25">
      <c r="D21" s="26"/>
    </row>
    <row r="25" spans="2:6" hidden="1" x14ac:dyDescent="0.25">
      <c r="B25" s="31"/>
      <c r="C25" s="31"/>
      <c r="D25" s="31"/>
      <c r="E25" s="33"/>
      <c r="F25" s="33"/>
    </row>
    <row r="26" spans="2:6" hidden="1" x14ac:dyDescent="0.25">
      <c r="B26" s="31"/>
      <c r="C26" s="31"/>
      <c r="D26" s="31"/>
      <c r="E26" s="33"/>
      <c r="F26" s="33"/>
    </row>
    <row r="29" spans="2:6" hidden="1" x14ac:dyDescent="0.25">
      <c r="D29" s="24"/>
      <c r="F29" s="25"/>
    </row>
    <row r="30" spans="2:6" hidden="1" x14ac:dyDescent="0.25">
      <c r="D30" s="26"/>
    </row>
  </sheetData>
  <mergeCells count="12">
    <mergeCell ref="B16:D16"/>
    <mergeCell ref="E16:F16"/>
    <mergeCell ref="B25:D25"/>
    <mergeCell ref="E25:F25"/>
    <mergeCell ref="B26:D26"/>
    <mergeCell ref="E26:F26"/>
    <mergeCell ref="B5:D5"/>
    <mergeCell ref="B6:D6"/>
    <mergeCell ref="E6:F6"/>
    <mergeCell ref="E5:F5"/>
    <mergeCell ref="B15:D15"/>
    <mergeCell ref="E15:F15"/>
  </mergeCells>
  <pageMargins left="0.7" right="0.7" top="0.75" bottom="0.75" header="0.3" footer="0.3"/>
  <pageSetup orientation="portrait" r:id="rId1"/>
  <headerFooter>
    <oddFooter>&amp;R_x000D_&amp;1#&amp;"Arial"&amp;10&amp;K000000 General - Corning (L4)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1. WellPlate Info</vt:lpstr>
      <vt:lpstr>2. Cell Count.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Cyto pc1</dc:creator>
  <cp:keywords/>
  <dc:description/>
  <cp:lastModifiedBy>Stowell, Lee A</cp:lastModifiedBy>
  <cp:revision/>
  <dcterms:created xsi:type="dcterms:W3CDTF">2016-07-18T14:22:25Z</dcterms:created>
  <dcterms:modified xsi:type="dcterms:W3CDTF">2024-07-03T15:21:19Z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4e56da1-ea92-450b-bcad-67d23f2d9181_Enabled">
    <vt:lpwstr>true</vt:lpwstr>
  </property>
  <property fmtid="{D5CDD505-2E9C-101B-9397-08002B2CF9AE}" pid="3" name="MSIP_Label_94e56da1-ea92-450b-bcad-67d23f2d9181_SetDate">
    <vt:lpwstr>2024-07-03T12:53:33Z</vt:lpwstr>
  </property>
  <property fmtid="{D5CDD505-2E9C-101B-9397-08002B2CF9AE}" pid="4" name="MSIP_Label_94e56da1-ea92-450b-bcad-67d23f2d9181_Method">
    <vt:lpwstr>Privileged</vt:lpwstr>
  </property>
  <property fmtid="{D5CDD505-2E9C-101B-9397-08002B2CF9AE}" pid="5" name="MSIP_Label_94e56da1-ea92-450b-bcad-67d23f2d9181_Name">
    <vt:lpwstr>General - Corning (L4) Not-Encrypted (Anyone)</vt:lpwstr>
  </property>
  <property fmtid="{D5CDD505-2E9C-101B-9397-08002B2CF9AE}" pid="6" name="MSIP_Label_94e56da1-ea92-450b-bcad-67d23f2d9181_SiteId">
    <vt:lpwstr>b36a1e05-4a62-442b-83cf-dbdd6d7810e4</vt:lpwstr>
  </property>
  <property fmtid="{D5CDD505-2E9C-101B-9397-08002B2CF9AE}" pid="7" name="MSIP_Label_94e56da1-ea92-450b-bcad-67d23f2d9181_ActionId">
    <vt:lpwstr>de976aa2-d2f5-4f0d-986f-f0ae907a45ce</vt:lpwstr>
  </property>
  <property fmtid="{D5CDD505-2E9C-101B-9397-08002B2CF9AE}" pid="8" name="MSIP_Label_94e56da1-ea92-450b-bcad-67d23f2d9181_ContentBits">
    <vt:lpwstr>2</vt:lpwstr>
  </property>
  <property fmtid="{D5CDD505-2E9C-101B-9397-08002B2CF9AE}" pid="9" name="_AdHocReviewCycleID">
    <vt:i4>-1239384459</vt:i4>
  </property>
  <property fmtid="{D5CDD505-2E9C-101B-9397-08002B2CF9AE}" pid="10" name="_NewReviewCycle">
    <vt:lpwstr/>
  </property>
  <property fmtid="{D5CDD505-2E9C-101B-9397-08002B2CF9AE}" pid="11" name="_EmailSubject">
    <vt:lpwstr>How to update the xlsx file for  CLS-AN-496 REV2?</vt:lpwstr>
  </property>
  <property fmtid="{D5CDD505-2E9C-101B-9397-08002B2CF9AE}" pid="12" name="_AuthorEmail">
    <vt:lpwstr>borowiczk@corning.com</vt:lpwstr>
  </property>
  <property fmtid="{D5CDD505-2E9C-101B-9397-08002B2CF9AE}" pid="13" name="_AuthorEmailDisplayName">
    <vt:lpwstr>Borowicz, Karolina</vt:lpwstr>
  </property>
  <property fmtid="{D5CDD505-2E9C-101B-9397-08002B2CF9AE}" pid="15" name="_PreviousAdHocReviewCycleID">
    <vt:i4>1051799350</vt:i4>
  </property>
</Properties>
</file>